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emiddelde en zo (2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<sst xmlns="http://schemas.openxmlformats.org/spreadsheetml/2006/main" count="12" uniqueCount="12">
  <si>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x</t>
  </si>
  <si>
    <t>Bereken het gemiddelde en de standaarddeviatie</t>
  </si>
  <si>
    <t>verander in de oranjekolom de frequenties</t>
  </si>
  <si>
    <t>f</t>
  </si>
  <si>
    <t>x·f</t>
  </si>
  <si>
    <t>x-m</t>
  </si>
  <si>
    <t>(x-m)²</t>
  </si>
  <si>
    <t>f·(x-m)²</t>
  </si>
  <si>
    <t>totaal</t>
  </si>
  <si>
    <t>m=</t>
  </si>
  <si>
    <t>s.d.=</t>
  </si>
  <si>
    <t>normale verdeling</t>
  </si>
</sst>
</file>

<file path=xl/styles.xml><?xml version="1.0" encoding="utf-8"?>
<styleSheet xmlns="http://schemas.openxmlformats.org/spreadsheetml/2006/main">
  <numFmts count="2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_-* #,##0.000_-;_-* #,##0.000\-;_-* &quot;-&quot;??_-;_-@_-"/>
    <numFmt numFmtId="174" formatCode="d\ mmmm\ yyyy"/>
    <numFmt numFmtId="17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3" borderId="2" xfId="0" applyFill="1" applyBorder="1" applyAlignment="1" applyProtection="1">
      <alignment/>
      <protection locked="0"/>
    </xf>
    <xf numFmtId="175" fontId="0" fillId="0" borderId="2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3" borderId="4" xfId="0" applyFill="1" applyBorder="1" applyAlignment="1" applyProtection="1">
      <alignment/>
      <protection locked="0"/>
    </xf>
    <xf numFmtId="175" fontId="0" fillId="0" borderId="4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75" fontId="0" fillId="0" borderId="6" xfId="0" applyNumberFormat="1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1" fillId="4" borderId="0" xfId="0" applyFont="1" applyFill="1" applyAlignment="1" applyProtection="1">
      <alignment horizontal="right"/>
      <protection/>
    </xf>
    <xf numFmtId="0" fontId="1" fillId="5" borderId="1" xfId="0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175" fontId="2" fillId="4" borderId="0" xfId="0" applyNumberFormat="1" applyFont="1" applyFill="1" applyAlignment="1" applyProtection="1">
      <alignment/>
      <protection/>
    </xf>
    <xf numFmtId="2" fontId="0" fillId="5" borderId="1" xfId="0" applyNumberFormat="1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2" borderId="8" xfId="0" applyFont="1" applyFill="1" applyBorder="1" applyAlignment="1" applyProtection="1">
      <alignment horizontal="right"/>
      <protection/>
    </xf>
    <xf numFmtId="175" fontId="0" fillId="2" borderId="9" xfId="0" applyNumberFormat="1" applyFill="1" applyBorder="1" applyAlignment="1" applyProtection="1">
      <alignment/>
      <protection/>
    </xf>
    <xf numFmtId="0" fontId="2" fillId="4" borderId="0" xfId="0" applyFont="1" applyFill="1" applyAlignment="1" applyProtection="1">
      <alignment horizontal="right"/>
      <protection/>
    </xf>
    <xf numFmtId="175" fontId="1" fillId="2" borderId="8" xfId="0" applyNumberFormat="1" applyFont="1" applyFill="1" applyBorder="1" applyAlignment="1" applyProtection="1">
      <alignment horizontal="right"/>
      <protection/>
    </xf>
    <xf numFmtId="2" fontId="0" fillId="2" borderId="9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Gegeven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'Gemiddelde en zo (2)'!$A$4:$A$10</c:f>
              <c:numCache/>
            </c:numRef>
          </c:cat>
          <c:val>
            <c:numRef>
              <c:f>'Gemiddelde en zo (2)'!$B$4:$B$10</c:f>
              <c:numCache/>
            </c:numRef>
          </c:val>
          <c:smooth val="0"/>
        </c:ser>
        <c:ser>
          <c:idx val="1"/>
          <c:order val="1"/>
          <c:tx>
            <c:v>Normale verdeling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'Gemiddelde en zo (2)'!$H$4:$H$10</c:f>
              <c:numCache/>
            </c:numRef>
          </c:val>
          <c:smooth val="0"/>
        </c:ser>
        <c:marker val="1"/>
        <c:axId val="35407501"/>
        <c:axId val="50232054"/>
      </c:line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32054"/>
        <c:crosses val="autoZero"/>
        <c:auto val="1"/>
        <c:lblOffset val="100"/>
        <c:noMultiLvlLbl val="0"/>
      </c:catAx>
      <c:valAx>
        <c:axId val="5023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0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85725</xdr:rowOff>
    </xdr:from>
    <xdr:to>
      <xdr:col>11</xdr:col>
      <xdr:colOff>333375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743325" y="247650"/>
        <a:ext cx="32956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4" sqref="B4"/>
    </sheetView>
  </sheetViews>
  <sheetFormatPr defaultColWidth="9.140625" defaultRowHeight="12.75"/>
  <sheetData>
    <row r="1" spans="1:6" ht="12.75">
      <c r="A1" s="1" t="s">
        <v>1</v>
      </c>
      <c r="B1" s="2"/>
      <c r="C1" s="2"/>
      <c r="D1" s="2"/>
      <c r="E1" s="2"/>
      <c r="F1" s="2"/>
    </row>
    <row r="2" spans="1:6" ht="12.75">
      <c r="A2" s="30" t="s">
        <v>2</v>
      </c>
      <c r="B2" s="30"/>
      <c r="C2" s="30"/>
      <c r="D2" s="30"/>
      <c r="E2" s="30"/>
      <c r="F2" s="2"/>
    </row>
    <row r="3" spans="1:8" ht="12.75">
      <c r="A3" s="3" t="s">
        <v>0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31" t="s">
        <v>11</v>
      </c>
    </row>
    <row r="4" spans="1:8" ht="12.75">
      <c r="A4" s="4">
        <v>3</v>
      </c>
      <c r="B4" s="5">
        <v>1</v>
      </c>
      <c r="C4" s="4">
        <f aca="true" t="shared" si="0" ref="C4:C10">B4*A4</f>
        <v>3</v>
      </c>
      <c r="D4" s="6">
        <f aca="true" t="shared" si="1" ref="D4:D10">A4-$C$14</f>
        <v>-3.12621359223301</v>
      </c>
      <c r="E4" s="6">
        <f aca="true" t="shared" si="2" ref="E4:E10">D4^2</f>
        <v>9.77321142426242</v>
      </c>
      <c r="F4" s="7">
        <f aca="true" t="shared" si="3" ref="F4:F10">E4*B4</f>
        <v>9.77321142426242</v>
      </c>
      <c r="H4">
        <f>NORMDIST(A4,$C$14,$F$14,FALSE)*$B$12</f>
        <v>0.7408347887742767</v>
      </c>
    </row>
    <row r="5" spans="1:8" ht="12.75">
      <c r="A5" s="8">
        <v>4</v>
      </c>
      <c r="B5" s="9">
        <v>12</v>
      </c>
      <c r="C5" s="8">
        <f t="shared" si="0"/>
        <v>48</v>
      </c>
      <c r="D5" s="6">
        <f t="shared" si="1"/>
        <v>-2.12621359223301</v>
      </c>
      <c r="E5" s="10">
        <f t="shared" si="2"/>
        <v>4.520784239796401</v>
      </c>
      <c r="F5" s="11">
        <f t="shared" si="3"/>
        <v>54.24941087755681</v>
      </c>
      <c r="H5">
        <f aca="true" t="shared" si="4" ref="H5:H10">NORMDIST(A5,$C$14,$F$14,FALSE)*$B$12</f>
        <v>9.203657413263882</v>
      </c>
    </row>
    <row r="6" spans="1:8" ht="12.75">
      <c r="A6" s="8">
        <v>5</v>
      </c>
      <c r="B6" s="9">
        <v>33</v>
      </c>
      <c r="C6" s="8">
        <f t="shared" si="0"/>
        <v>165</v>
      </c>
      <c r="D6" s="6">
        <f t="shared" si="1"/>
        <v>-1.12621359223301</v>
      </c>
      <c r="E6" s="10">
        <f t="shared" si="2"/>
        <v>1.2683570553303807</v>
      </c>
      <c r="F6" s="11">
        <f t="shared" si="3"/>
        <v>41.855782825902565</v>
      </c>
      <c r="H6">
        <f t="shared" si="4"/>
        <v>43.80656198423958</v>
      </c>
    </row>
    <row r="7" spans="1:8" ht="12.75">
      <c r="A7" s="8">
        <v>6</v>
      </c>
      <c r="B7" s="9">
        <v>91</v>
      </c>
      <c r="C7" s="8">
        <f t="shared" si="0"/>
        <v>546</v>
      </c>
      <c r="D7" s="6">
        <f t="shared" si="1"/>
        <v>-0.1262135922330101</v>
      </c>
      <c r="E7" s="10">
        <f t="shared" si="2"/>
        <v>0.015929870864360547</v>
      </c>
      <c r="F7" s="11">
        <f t="shared" si="3"/>
        <v>1.4496182486568099</v>
      </c>
      <c r="H7">
        <f t="shared" si="4"/>
        <v>79.88358472110049</v>
      </c>
    </row>
    <row r="8" spans="1:8" ht="12.75">
      <c r="A8" s="8">
        <v>7</v>
      </c>
      <c r="B8" s="9">
        <v>56</v>
      </c>
      <c r="C8" s="8">
        <f t="shared" si="0"/>
        <v>392</v>
      </c>
      <c r="D8" s="6">
        <f t="shared" si="1"/>
        <v>0.8737864077669899</v>
      </c>
      <c r="E8" s="10">
        <f t="shared" si="2"/>
        <v>0.7635026863983404</v>
      </c>
      <c r="F8" s="11">
        <f t="shared" si="3"/>
        <v>42.75615043830706</v>
      </c>
      <c r="H8">
        <f t="shared" si="4"/>
        <v>55.8104558201729</v>
      </c>
    </row>
    <row r="9" spans="1:8" ht="12.75">
      <c r="A9" s="8">
        <v>8</v>
      </c>
      <c r="B9" s="9">
        <v>9</v>
      </c>
      <c r="C9" s="8">
        <f t="shared" si="0"/>
        <v>72</v>
      </c>
      <c r="D9" s="6">
        <f t="shared" si="1"/>
        <v>1.87378640776699</v>
      </c>
      <c r="E9" s="10">
        <f t="shared" si="2"/>
        <v>3.51107550193232</v>
      </c>
      <c r="F9" s="11">
        <f t="shared" si="3"/>
        <v>31.599679517390882</v>
      </c>
      <c r="H9">
        <f t="shared" si="4"/>
        <v>14.93871503914939</v>
      </c>
    </row>
    <row r="10" spans="1:8" ht="12.75">
      <c r="A10" s="12">
        <v>9</v>
      </c>
      <c r="B10" s="13">
        <v>4</v>
      </c>
      <c r="C10" s="12">
        <f t="shared" si="0"/>
        <v>36</v>
      </c>
      <c r="D10" s="6">
        <f t="shared" si="1"/>
        <v>2.87378640776699</v>
      </c>
      <c r="E10" s="14">
        <f t="shared" si="2"/>
        <v>8.2586483174663</v>
      </c>
      <c r="F10" s="15">
        <f t="shared" si="3"/>
        <v>33.0345932698652</v>
      </c>
      <c r="H10">
        <f t="shared" si="4"/>
        <v>1.5319710760055383</v>
      </c>
    </row>
    <row r="11" spans="1:6" ht="12.75">
      <c r="A11" s="2"/>
      <c r="B11" s="16"/>
      <c r="C11" s="16"/>
      <c r="D11" s="2"/>
      <c r="E11" s="2"/>
      <c r="F11" s="17"/>
    </row>
    <row r="12" spans="1:8" ht="12.75">
      <c r="A12" s="18" t="s">
        <v>8</v>
      </c>
      <c r="B12" s="19">
        <f>SUM(B4:B11)</f>
        <v>206</v>
      </c>
      <c r="C12" s="19">
        <f>SUM(C4:C11)</f>
        <v>1262</v>
      </c>
      <c r="D12" s="20"/>
      <c r="E12" s="21"/>
      <c r="F12" s="22">
        <f>SUM(F4:F11)</f>
        <v>214.71844660194176</v>
      </c>
      <c r="H12">
        <f>SUM(H4:H10)</f>
        <v>205.91578084270608</v>
      </c>
    </row>
    <row r="13" spans="1:6" ht="12.75">
      <c r="A13" s="2"/>
      <c r="B13" s="2"/>
      <c r="C13" s="2"/>
      <c r="D13" s="2"/>
      <c r="E13" s="23"/>
      <c r="F13" s="22">
        <f>F12/B12</f>
        <v>1.0423225563201057</v>
      </c>
    </row>
    <row r="14" spans="1:6" ht="12.75">
      <c r="A14" s="24"/>
      <c r="B14" s="25" t="s">
        <v>9</v>
      </c>
      <c r="C14" s="26">
        <f>C12/B12</f>
        <v>6.12621359223301</v>
      </c>
      <c r="D14" s="27"/>
      <c r="E14" s="28" t="s">
        <v>10</v>
      </c>
      <c r="F14" s="29">
        <f>SQRT(F13)</f>
        <v>1.0209419945913214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2003-06-14T16:44:22Z</dcterms:created>
  <dcterms:modified xsi:type="dcterms:W3CDTF">2004-10-19T08:27:08Z</dcterms:modified>
  <cp:category/>
  <cp:version/>
  <cp:contentType/>
  <cp:contentStatus/>
</cp:coreProperties>
</file>